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U1454\Documents\Dokumenty\Změny rozpočtu\rok 2024\5. změna rozpočtu - 12. zasedání ZMFM\Doplň.přílohy upraveného rozpočtu po 5. změně rozpočtu\"/>
    </mc:Choice>
  </mc:AlternateContent>
  <xr:revisionPtr revIDLastSave="0" documentId="13_ncr:1_{59F62498-C00F-4242-9F19-EF4519026EB4}" xr6:coauthVersionLast="47" xr6:coauthVersionMax="47" xr10:uidLastSave="{00000000-0000-0000-0000-000000000000}"/>
  <workbookProtection workbookAlgorithmName="SHA-512" workbookHashValue="Bo62mze8FzAWlfr4Gm8VGNiez4CLA2palOMYpTWCFuUugcWXV/S0/jt5Fir1WB4WezIYSZn/tVotFef560//7Q==" workbookSaltValue="p5CLYy/VXpP8B2Pb5kSKVg==" workbookSpinCount="100000" lockStructure="1"/>
  <bookViews>
    <workbookView xWindow="-120" yWindow="-120" windowWidth="29040" windowHeight="15840" xr2:uid="{AC50C838-51BB-43BC-8E3E-71CB6A2BF454}"/>
  </bookViews>
  <sheets>
    <sheet name="Podpora a rozvoj spor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 l="1"/>
  <c r="D56" i="2"/>
  <c r="D58" i="2" s="1"/>
</calcChain>
</file>

<file path=xl/sharedStrings.xml><?xml version="1.0" encoding="utf-8"?>
<sst xmlns="http://schemas.openxmlformats.org/spreadsheetml/2006/main" count="156" uniqueCount="97">
  <si>
    <t xml:space="preserve"> </t>
  </si>
  <si>
    <t>(v tis. Kč)</t>
  </si>
  <si>
    <t>Subjekt</t>
  </si>
  <si>
    <t>Účel použití</t>
  </si>
  <si>
    <t>Časová použitelnost dotace                                             od - do</t>
  </si>
  <si>
    <t>Zůstatek programu k rozdělení</t>
  </si>
  <si>
    <t>Podpis vedoucího odboru:</t>
  </si>
  <si>
    <t>Schválená rezerva programu</t>
  </si>
  <si>
    <t>Rozděleno celkem</t>
  </si>
  <si>
    <t>Program: Podpora a rozvoj sportu ve městě Frýdek-Místek v r. 2024</t>
  </si>
  <si>
    <t>AIKIDO AIKIKAI Frýdek-Místek, z.s.</t>
  </si>
  <si>
    <t xml:space="preserve">na nájem včetně služeb a energií, pojištění, mzdy-úklid, vedení účetnictví, pomůcky na cvičení, opasky, provozní, kancelářské a úklidové potřeby </t>
  </si>
  <si>
    <t>Akademie japonského jujitsu z.s.</t>
  </si>
  <si>
    <t xml:space="preserve">na nájem tělocvičny, energie, údržba, cestovní náklady na turnaje, semináře, odměny pro sportovce, sportovní vybavení, školení, odměny pro trenéry </t>
  </si>
  <si>
    <t>BK Klasik z.s.</t>
  </si>
  <si>
    <t>na nájmy tělocvičen a sportovních prostor včetně služeb, startovné, registrace, sportovní materiál a vybavení, výstroj a výzbroj, jízdné, dopravné, ubytování hráčů na turnajích a soutěžích mimo Frýdek-Místek, pitný režim, občerstvení, poháry, medaile, hygienické potřeby</t>
  </si>
  <si>
    <t>BK Frýdek-Místek z.s.</t>
  </si>
  <si>
    <t xml:space="preserve">na akci Streetball na náměstí 2024, tj. na pronájem náměstí Svobody, ceny pro všechny kategorie, zajištění hrací plochy (mobilní ohraničení hrací plochy proti vstupu diváků), rozhodčí,  technické zajištění (stan, ozvučení), doprava materiálu (tribuny, míče, koše na strreetball), služby TS FM (elektřina a voda na zatížení košů),zdravotník, trička pro účastníky s logem streetball 2024 </t>
  </si>
  <si>
    <t>Clariss Frýdek-Místek z.s.</t>
  </si>
  <si>
    <t>na nájemné tělocvičen a prostorů, kostýmy (materiál a ušití),hůlky, omotávky, koncovky, pompony, Jazzky, kozačky, kosmetické a vlasové doplňky-líčení, ozdoby do vlasů, startovné - nepostupové a postupové soutěže, pojištění, zvuková aparatura, oddílové oblečení (legíny, mikiny, trička, kraťasy)</t>
  </si>
  <si>
    <t>FK Chlebovice 1963 z.s.</t>
  </si>
  <si>
    <t>na nájmy včetně služeb, pronájmy, energie, spot. materiál, kan. potřeby, sport. materiál a vybavení, údržba areálu, dopravné, cestovné, přepravné, vybavení lékárničky</t>
  </si>
  <si>
    <t>Fotbalpoint z.s.</t>
  </si>
  <si>
    <t xml:space="preserve">na trenéry, zdravotníky, startovné, cestovné, nájmy, sportovní materiál a služby spojené se sportovní činností </t>
  </si>
  <si>
    <t>GB Draculino</t>
  </si>
  <si>
    <t xml:space="preserve">na nájem + energie, nákup a  opravy vybavení, plat trenérů, pásky </t>
  </si>
  <si>
    <t>na akci - NoEXCUSE!8 turnaj v brazilském jiu-jitsu na pronájem haly, rozhodčí a časomíru, registrační systém, zdravotníka, poháry, medaile, ceny pro medailisty, pronájem vybavení ( žíněnky, TV, časomíra, váha, stupně vítězů ), video a foto záznam</t>
  </si>
  <si>
    <t>spolek Horský Klub Frýdek-Místek</t>
  </si>
  <si>
    <t xml:space="preserve">na vstup na horolezeckou stěnu, pronájem sportoviště, nákup horolezeckého materiálu, sportovních potřeb a jiného potřebného vybavení, závody a sportovní akce (startovné, doprava), pořízení propagačních výrobků, zejména textilu, vzdělávací kurzy a školení pro instruktory </t>
  </si>
  <si>
    <t>Improve Yourself z.s.</t>
  </si>
  <si>
    <t xml:space="preserve">na energie, cestovné, účetnictví, internet, paušály, marketingové služby, mzdové náklady, zákonné pojištění, nájemné </t>
  </si>
  <si>
    <t>Interchess z.s.</t>
  </si>
  <si>
    <t xml:space="preserve">na nájem, odměny trenérů, fakturace OSVČ, odměny DPP, náklady na reprezentaci (dresy), účast na soutěžích (startovné, ubytování, stravné, cestovné), spotřební materiál (kancelářské potřeby, tonery, vizitky) </t>
  </si>
  <si>
    <t xml:space="preserve">na akci Malá šachovnice na odměny pro 4 národní rozhodčí, pronájem prostor, stravné, věcné ceny </t>
  </si>
  <si>
    <t>JO TENISOVÉ TRÉNINKOVÉ CENTRUM z.s.</t>
  </si>
  <si>
    <t xml:space="preserve">výhradně na antuku, tenisové lajny, stínící sítě mezi dvorce, tenisové míče, Umpire-vyšší sedačka pro rozhodčí </t>
  </si>
  <si>
    <t>JUDO BESKYDY z.s.</t>
  </si>
  <si>
    <t>na nájem prostor a tréninkové plochy, dopravné a cestovné na soutěže, dopravné a cestovné pro zajištění tréninkové činnosti, nákup sportovního vybavení a kimon pro závodní tým, oprava a údržba sportovního vybavení, zejména tatami, vzdělávací školení trenérů, nákup sportovních trofejí</t>
  </si>
  <si>
    <t>O-RUNNAŘI Beskydy, z.s.</t>
  </si>
  <si>
    <t xml:space="preserve">na akci Závod jarního žebříčku Moravskoslezského kraje na krátké trati na ceny pro dětské kategorie, diplomy, tisk map, pronájem mobilních záchodů, pronájem SI sady </t>
  </si>
  <si>
    <t xml:space="preserve">na pronájem tělocvičny, podporu dětí - startovné na závodech, nákup sportovních pomůcek do tělocvičny, nákup metodických pomůcek pro orientační běh, kartografické práce (zpracování mapy) </t>
  </si>
  <si>
    <t>Plavecký oddíl Frýdek-Místek, z.s.</t>
  </si>
  <si>
    <t xml:space="preserve">na nájmy bazénů </t>
  </si>
  <si>
    <t xml:space="preserve">na  akci XIV. ročník  plaveckých závodů "O pohár primátora města Frýdku-Místku" na celodenní nájem bazénu, medaile, poháry, diplomy, mzdy rozhodčích, trenérů, asistentů, občerstvení pro organizátory
(pitný režim nealko, pizzy), ceny pro závodící děti </t>
  </si>
  <si>
    <t>Radioklub Frýdek-Místek</t>
  </si>
  <si>
    <t xml:space="preserve">na nájem za klubovnu Radioklubu, práci s mládeží - materiál aj., účast v radioamatérských závodech, příprava pomůcek k činnosti </t>
  </si>
  <si>
    <t>SH ČMS - Sbor dobrovolných hasičů Frýdek</t>
  </si>
  <si>
    <t>SH ČMS - Sbor dobrovolných hasičů Lískovec</t>
  </si>
  <si>
    <t>na pronájem tělocvičny pro zimní přípravu, nákup spotřebního a sportovního materiálu, soutěže, odměny pro soutěžící děti, strava při vícedenních akcích</t>
  </si>
  <si>
    <t>SH ČMS - Sbor dobrovolných hasičů Místek-Bahno</t>
  </si>
  <si>
    <t xml:space="preserve">na vybavení, výstroj, energie, plyn, voda, elektřina, vstupné, materiál </t>
  </si>
  <si>
    <t>SH ČMS - Okresní sdružení hasičů Frýdek-Místek</t>
  </si>
  <si>
    <t>na akce ZHVB - Závod hasičské všestrannosti a brannosti (diplomy, účastnické listy, startovací průkazy, materiál šanony, papíry, složky, materiál k přípravě trasy, medaile a poháry, materiál pro kolektivy, strava pro závodníky, pitný režim pro závodníky, nájem areálu</t>
  </si>
  <si>
    <t>SH ČMS - Sbor dobrovolných hasičů Skalice</t>
  </si>
  <si>
    <t xml:space="preserve">na sací koš, přilby, hasičské kožené pásky, lano na výrobu lan, drobný sportovní materiál (píšťalky, balon, posilovací nářadí, buzola), pronájem tělocvičny, bazénu, jednotné sportovní oblečení a sportovní obuv, kancelářské potřeby, hadice na požární útok </t>
  </si>
  <si>
    <t>na akci Reprezentace SDH Skalice na MČR - Závod hasičské všestrannosti a branosti na ubytování, doprava osobním vozidlem, strava</t>
  </si>
  <si>
    <t>Sokolík FM z. s.</t>
  </si>
  <si>
    <t>na akci Turistický pochod Lískovecká 10  (materiál a drobné vybavení, služby (kopírování a tisk propagace, plakáty, diplomy, uč. listy), materiál - terče, broky, šipky, šípy, buzola, mapy, lana, občerstvení pro děti - nealko nápoj, tatranka, odměny pro děti a mládež (1.-4.místo), propagace akce v MHD, plakátovací plochy města, ČD a tisku)</t>
  </si>
  <si>
    <t xml:space="preserve">na akci Fotbalový turnaj Liga Sokolíka 2024 (materiál a drobné vybavení, odvoz a likvidace odpadu po utkání, propagace a tisk plakátů, odměny pro rozhodčí, míče, rozlišovací nátělníky a píšťalky, pumpička, sítě atd., bezpečnostní revize branky, pohár pro vítěze) </t>
  </si>
  <si>
    <t xml:space="preserve">Sportovní klub Město Frýdek-Místek z. s.  </t>
  </si>
  <si>
    <t xml:space="preserve">na nájem tělocvičen, startovné na soutěžích, dopravné, cestovné, sportovní úbory, poháry, medaile </t>
  </si>
  <si>
    <t>Sportovní klub orientačního běhu Frýdek-Místek, z.s.</t>
  </si>
  <si>
    <t>na startovné, registrace, ubytování, materiál, vybavení pro závodění, tisk map, nájmy tělocvičny, kartografické práce spojené se zpracováním nových  map OB, náklady na tréninkovou činnost, jiné náklady, příslušenství k sadě Sportident</t>
  </si>
  <si>
    <t xml:space="preserve">na akci Krajský žebříček v denním orientačním běhu na krátké trati (kartografické a  mapařské  práce, nájem prostor, shromaždiště, tisk map, ceny, externí zpracování  závodu na PC, kresličské práce, materiální zabezpečení závodu </t>
  </si>
  <si>
    <t>Sportovní klub policie Frýdek-Místek z.s., oddíl TS AKTIV</t>
  </si>
  <si>
    <t>na nájmy sportovišť (převážně tělocvičny), sportovní vybavení a materiál, doprava, jízdné, startovné, ubytování, stravování, osobní náklady (odměny trenérů, cestovné), dresy, šití dresů včetně materiálů, věcné ceny, diplomy, medaile</t>
  </si>
  <si>
    <t>Sportovní klub Skalický dvůr</t>
  </si>
  <si>
    <t>na krmivo, veterinární služby, podkovářské služby, sportovní vybavení-sedla, jezdecké potřeby, materiál</t>
  </si>
  <si>
    <t xml:space="preserve">na akci  Skalický koník 2024 na ceny, materiál na přípravu závodiště, technická úprava ploch před a v průběhu závodu </t>
  </si>
  <si>
    <t xml:space="preserve">Sport klub Stars, z.s. </t>
  </si>
  <si>
    <t>na provozní náklady (nájem tělocvičny, energie, služby spojené s nájmem), závodní dresy, startovné, cestovné na závody</t>
  </si>
  <si>
    <t>na akci - Stars cup Frýdek-Místek (nájemné tělocvičny, medaile, poháry, ceny pro všechny účastníky, rozhodčí, reklama, diplomy, plakáty, ozvučení, foto, video</t>
  </si>
  <si>
    <t>Svarog gym z.s. - pobočka Frýdek-Místek</t>
  </si>
  <si>
    <t xml:space="preserve">na nájemné tělocvičny Frýdek-Místek, 1x trenérka ženského thajského boxu-smluvní subjekt, 2x trenér dětí a mládeže-smluvní subjekt </t>
  </si>
  <si>
    <t>Škola TaeKwon-Do ITF Frýdek-Místek, z.s.</t>
  </si>
  <si>
    <t xml:space="preserve">na nájmy tělocvičen a ostatních zařízení statutárního města Frýdku-Místku, doprava, cestovné a jízdné, ubytování, startovné na závody, stravné pro závodníky, sportovní vybavení (chrániče rukou, nohou, prsou, suspenzory), věcné odměny pro děti (oddílové soutěže-medaile, poháry, menší ceny), školení rozhodčích Červ. kříže, trenérská školení, pojištění dětí, lékárničky, odměny trenérům </t>
  </si>
  <si>
    <t xml:space="preserve">na akci FM OPEN TAEKWONDO na nájmy, trofeje pro nejúspěšnější jednotlivce, občerstvení pro organizátory a rozhodčí </t>
  </si>
  <si>
    <t>Tělocvičná jednota SOKOL Frýdek-Místek</t>
  </si>
  <si>
    <t xml:space="preserve">na nájmy, sportovní materiál a vybavení, doprava, jízdné, stravné, ubytování-turnaje a zápasy, startovné, registrační a licenční poplatky, energie, DPP-trenéři a cvičitelé </t>
  </si>
  <si>
    <t>Tělovýchovná jednota SOKOL Lískovec  z.s.</t>
  </si>
  <si>
    <t xml:space="preserve">na tělovýchovu a sport ( sportovní vybavení, startovné, nájmy, cestovné, registrační poplatky, jízdné a platy trenérů mládeže) </t>
  </si>
  <si>
    <t>TJ Slezan Frýdek-Místek, z.s.</t>
  </si>
  <si>
    <t xml:space="preserve">na akci Putovní pohár Frýdku-Místku (mobilní WC, medaile, záchranný člun+ záchranář+ zdravotník + rozhodčí, pitný režim, PHM, občerstvení) </t>
  </si>
  <si>
    <t xml:space="preserve">na akci Běžecký Kanoistický půlmaratón (věcné ceny, medaile, pitný režim, občerstvení, PHM) </t>
  </si>
  <si>
    <t>Tělovýchovná jednota Sokol Skalice, z.s.</t>
  </si>
  <si>
    <t>TJ Slezská - 2. ZŠ Frýdek-Místek, z.s.</t>
  </si>
  <si>
    <t xml:space="preserve">na nájem tělocvičny </t>
  </si>
  <si>
    <t xml:space="preserve">Tenisklub7 z.s., </t>
  </si>
  <si>
    <t xml:space="preserve">nájmy sportovišť a sportovní vybavení </t>
  </si>
  <si>
    <t>TTC Frýdek-Místek, z.s.</t>
  </si>
  <si>
    <t xml:space="preserve">na pronájem haly (nájem, energie) a materiál pro přípravu hráčů </t>
  </si>
  <si>
    <t>Vodní záchranná služba ČČK Frýdek-Místek, pobočkový spolek</t>
  </si>
  <si>
    <t>na pronájem bazénu k výuce plavání a tréninku vodní záchrany, pronájem místa k uložení plaveckých a záchranářských pomůcek</t>
  </si>
  <si>
    <t xml:space="preserve">na pronájem tělocvičny, vybavení klubovny, pohonné hmoty, startovné, materiál pro požární sport, kancelářské potřeby, nůžkový stan, vzduchovky </t>
  </si>
  <si>
    <t>na palivo, energie, kosení hřiště-PHM, oleje, opravy a revize tělocvičného nářadí</t>
  </si>
  <si>
    <t>01.01.2024 - 30.11.2024</t>
  </si>
  <si>
    <t xml:space="preserve"> Rozpočet                    r. 2024             po 5.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</si>
</sst>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Arial"/>
      <family val="2"/>
      <charset val="238"/>
    </font>
    <font>
      <sz val="10"/>
      <name val="Arial CE"/>
      <family val="2"/>
      <charset val="238"/>
    </font>
    <font>
      <b/>
      <sz val="11"/>
      <name val="Tahoma"/>
      <family val="2"/>
      <charset val="238"/>
    </font>
    <font>
      <i/>
      <sz val="9"/>
      <name val="Tahoma"/>
      <family val="2"/>
      <charset val="238"/>
    </font>
    <font>
      <sz val="9"/>
      <name val="Tahoma"/>
      <family val="2"/>
      <charset val="238"/>
    </font>
    <font>
      <b/>
      <sz val="9"/>
      <name val="Tahoma"/>
      <family val="2"/>
      <charset val="238"/>
    </font>
    <font>
      <b/>
      <i/>
      <sz val="9"/>
      <name val="Tahoma"/>
      <family val="2"/>
      <charset val="238"/>
    </font>
    <font>
      <sz val="9"/>
      <color theme="1"/>
      <name val="Tahoma"/>
      <family val="2"/>
      <charset val="238"/>
    </font>
    <font>
      <sz val="9"/>
      <color rgb="FF000000"/>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0">
    <xf numFmtId="0" fontId="0" fillId="0" borderId="0" xfId="0"/>
    <xf numFmtId="0" fontId="1" fillId="0" borderId="0" xfId="1"/>
    <xf numFmtId="0" fontId="5" fillId="0" borderId="10" xfId="2" applyFont="1" applyBorder="1" applyAlignment="1">
      <alignment vertical="center" wrapText="1"/>
    </xf>
    <xf numFmtId="4" fontId="5" fillId="0" borderId="10" xfId="2" applyNumberFormat="1" applyFont="1" applyBorder="1" applyAlignment="1">
      <alignment vertical="center"/>
    </xf>
    <xf numFmtId="0" fontId="5" fillId="0" borderId="0" xfId="1" applyFont="1" applyAlignment="1">
      <alignment horizontal="left" vertical="center"/>
    </xf>
    <xf numFmtId="0" fontId="6" fillId="0" borderId="0" xfId="1" applyFont="1"/>
    <xf numFmtId="4" fontId="6" fillId="0" borderId="0" xfId="1" applyNumberFormat="1" applyFont="1"/>
    <xf numFmtId="0" fontId="5" fillId="0" borderId="0" xfId="1" applyFont="1"/>
    <xf numFmtId="0" fontId="6" fillId="3" borderId="10" xfId="2" applyFont="1" applyFill="1" applyBorder="1" applyAlignment="1">
      <alignment vertical="center" wrapText="1"/>
    </xf>
    <xf numFmtId="4" fontId="6" fillId="3" borderId="10" xfId="2" applyNumberFormat="1" applyFont="1" applyFill="1" applyBorder="1" applyAlignment="1">
      <alignment vertical="center"/>
    </xf>
    <xf numFmtId="0" fontId="5" fillId="0" borderId="0" xfId="2" applyFont="1" applyAlignment="1">
      <alignment vertical="center" wrapText="1"/>
    </xf>
    <xf numFmtId="0" fontId="5" fillId="0" borderId="0" xfId="2" applyFont="1" applyAlignment="1">
      <alignment wrapText="1"/>
    </xf>
    <xf numFmtId="0" fontId="5" fillId="0" borderId="0" xfId="2" applyFont="1"/>
    <xf numFmtId="0" fontId="6" fillId="4" borderId="10" xfId="2" applyFont="1" applyFill="1" applyBorder="1" applyAlignment="1">
      <alignment vertical="center" wrapText="1"/>
    </xf>
    <xf numFmtId="0" fontId="6" fillId="5" borderId="10" xfId="2" applyFont="1" applyFill="1" applyBorder="1" applyAlignment="1">
      <alignment vertical="center" wrapText="1"/>
    </xf>
    <xf numFmtId="4" fontId="6" fillId="5" borderId="10" xfId="2" applyNumberFormat="1" applyFont="1" applyFill="1" applyBorder="1" applyAlignment="1">
      <alignment vertical="center"/>
    </xf>
    <xf numFmtId="4" fontId="6" fillId="4" borderId="10" xfId="2" applyNumberFormat="1" applyFont="1" applyFill="1" applyBorder="1" applyAlignment="1">
      <alignment vertical="center"/>
    </xf>
    <xf numFmtId="4" fontId="5" fillId="0" borderId="5" xfId="2" applyNumberFormat="1" applyFont="1" applyBorder="1" applyAlignment="1">
      <alignment vertical="center"/>
    </xf>
    <xf numFmtId="0" fontId="5" fillId="3" borderId="10" xfId="2" applyFont="1" applyFill="1" applyBorder="1" applyAlignment="1">
      <alignment vertical="center" wrapText="1"/>
    </xf>
    <xf numFmtId="0" fontId="4" fillId="0" borderId="0" xfId="2" applyFont="1" applyAlignment="1">
      <alignment horizontal="right" vertical="center"/>
    </xf>
    <xf numFmtId="4" fontId="5" fillId="0" borderId="7" xfId="2" applyNumberFormat="1" applyFont="1" applyBorder="1" applyAlignment="1">
      <alignment vertical="center"/>
    </xf>
    <xf numFmtId="0" fontId="9" fillId="0" borderId="11" xfId="0" applyFont="1" applyBorder="1" applyAlignment="1">
      <alignment vertical="center" wrapText="1"/>
    </xf>
    <xf numFmtId="0" fontId="9" fillId="0" borderId="12" xfId="0" applyFont="1" applyBorder="1" applyAlignment="1">
      <alignment vertical="center" wrapText="1"/>
    </xf>
    <xf numFmtId="4" fontId="5" fillId="0" borderId="6" xfId="2" applyNumberFormat="1" applyFont="1" applyBorder="1" applyAlignment="1">
      <alignment horizontal="center" vertical="center"/>
    </xf>
    <xf numFmtId="0" fontId="9" fillId="0" borderId="7" xfId="0" applyFont="1" applyBorder="1" applyAlignment="1">
      <alignment vertical="center" wrapText="1"/>
    </xf>
    <xf numFmtId="0" fontId="9" fillId="0" borderId="8" xfId="0" applyFont="1" applyBorder="1" applyAlignment="1">
      <alignment vertical="center" wrapText="1"/>
    </xf>
    <xf numFmtId="0" fontId="8" fillId="0" borderId="8" xfId="0" applyFont="1" applyBorder="1" applyAlignment="1">
      <alignment horizontal="left" vertical="center"/>
    </xf>
    <xf numFmtId="4" fontId="5" fillId="0" borderId="7" xfId="2" applyNumberFormat="1" applyFont="1" applyBorder="1" applyAlignment="1">
      <alignment horizontal="center" vertical="center"/>
    </xf>
    <xf numFmtId="0" fontId="9" fillId="6" borderId="8" xfId="0" applyFont="1" applyFill="1" applyBorder="1" applyAlignment="1">
      <alignment vertical="center" wrapText="1"/>
    </xf>
    <xf numFmtId="0" fontId="9" fillId="6" borderId="7" xfId="0" applyFont="1" applyFill="1" applyBorder="1" applyAlignment="1">
      <alignment vertical="center" wrapText="1"/>
    </xf>
    <xf numFmtId="0" fontId="8" fillId="0" borderId="8" xfId="0" applyFont="1" applyBorder="1" applyAlignment="1">
      <alignment horizontal="justify" vertical="center" wrapText="1"/>
    </xf>
    <xf numFmtId="0" fontId="5" fillId="6" borderId="8" xfId="0" applyFont="1" applyFill="1" applyBorder="1" applyAlignment="1">
      <alignment vertical="center" wrapText="1"/>
    </xf>
    <xf numFmtId="0" fontId="9" fillId="0" borderId="8" xfId="0" applyFont="1" applyBorder="1" applyAlignment="1">
      <alignment horizontal="left" vertical="center" wrapText="1"/>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8" fillId="0" borderId="7" xfId="0" applyFont="1" applyBorder="1" applyAlignment="1">
      <alignment horizontal="left" vertical="center"/>
    </xf>
    <xf numFmtId="0" fontId="9" fillId="0" borderId="13" xfId="0" applyFont="1" applyBorder="1" applyAlignment="1">
      <alignment vertical="center" wrapText="1"/>
    </xf>
    <xf numFmtId="0" fontId="9" fillId="0" borderId="7" xfId="0" applyFont="1" applyBorder="1" applyAlignment="1">
      <alignment horizontal="left" vertical="center"/>
    </xf>
    <xf numFmtId="0" fontId="9" fillId="0" borderId="7" xfId="0" applyFont="1" applyBorder="1" applyAlignment="1">
      <alignment vertical="center"/>
    </xf>
    <xf numFmtId="0" fontId="8" fillId="0" borderId="14"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vertical="center" wrapText="1"/>
    </xf>
    <xf numFmtId="4" fontId="5" fillId="0" borderId="5" xfId="2" applyNumberFormat="1" applyFont="1" applyBorder="1" applyAlignment="1">
      <alignment horizontal="center" vertical="center"/>
    </xf>
    <xf numFmtId="0" fontId="3" fillId="0" borderId="0" xfId="1" applyFont="1" applyAlignment="1">
      <alignment horizontal="center"/>
    </xf>
    <xf numFmtId="0" fontId="7" fillId="2" borderId="1"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3" xfId="2" applyFont="1" applyFill="1" applyBorder="1" applyAlignment="1">
      <alignment horizontal="center" vertical="center" wrapText="1"/>
    </xf>
  </cellXfs>
  <cellStyles count="3">
    <cellStyle name="Normální" xfId="0" builtinId="0"/>
    <cellStyle name="normální 2" xfId="2" xr:uid="{29C82CD1-669E-4C2D-9179-0D93A33742C3}"/>
    <cellStyle name="normální 3" xfId="1" xr:uid="{62570110-1E39-44BB-A910-D4E7EACDF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0C08-AEFC-4400-A756-C470126868CF}">
  <dimension ref="A1:D73"/>
  <sheetViews>
    <sheetView tabSelected="1" view="pageLayout" topLeftCell="A49" zoomScaleNormal="100" workbookViewId="0">
      <selection activeCell="D5" sqref="D5:D6"/>
    </sheetView>
  </sheetViews>
  <sheetFormatPr defaultRowHeight="12.75" x14ac:dyDescent="0.2"/>
  <cols>
    <col min="1" max="1" width="29.85546875" style="1" customWidth="1"/>
    <col min="2" max="2" width="58.5703125" style="1" customWidth="1"/>
    <col min="3" max="3" width="25.5703125" style="1" customWidth="1"/>
    <col min="4" max="4" width="14.5703125" style="1" customWidth="1"/>
    <col min="5" max="256" width="9.140625" style="1"/>
    <col min="257" max="257" width="29.85546875" style="1" customWidth="1"/>
    <col min="258" max="258" width="59.7109375" style="1" customWidth="1"/>
    <col min="259" max="259" width="24.7109375" style="1" customWidth="1"/>
    <col min="260" max="260" width="14.5703125" style="1" customWidth="1"/>
    <col min="261" max="512" width="9.140625" style="1"/>
    <col min="513" max="513" width="29.85546875" style="1" customWidth="1"/>
    <col min="514" max="514" width="59.7109375" style="1" customWidth="1"/>
    <col min="515" max="515" width="24.7109375" style="1" customWidth="1"/>
    <col min="516" max="516" width="14.5703125" style="1" customWidth="1"/>
    <col min="517" max="768" width="9.140625" style="1"/>
    <col min="769" max="769" width="29.85546875" style="1" customWidth="1"/>
    <col min="770" max="770" width="59.7109375" style="1" customWidth="1"/>
    <col min="771" max="771" width="24.7109375" style="1" customWidth="1"/>
    <col min="772" max="772" width="14.5703125" style="1" customWidth="1"/>
    <col min="773" max="1024" width="9.140625" style="1"/>
    <col min="1025" max="1025" width="29.85546875" style="1" customWidth="1"/>
    <col min="1026" max="1026" width="59.7109375" style="1" customWidth="1"/>
    <col min="1027" max="1027" width="24.7109375" style="1" customWidth="1"/>
    <col min="1028" max="1028" width="14.5703125" style="1" customWidth="1"/>
    <col min="1029" max="1280" width="9.140625" style="1"/>
    <col min="1281" max="1281" width="29.85546875" style="1" customWidth="1"/>
    <col min="1282" max="1282" width="59.7109375" style="1" customWidth="1"/>
    <col min="1283" max="1283" width="24.7109375" style="1" customWidth="1"/>
    <col min="1284" max="1284" width="14.5703125" style="1" customWidth="1"/>
    <col min="1285" max="1536" width="9.140625" style="1"/>
    <col min="1537" max="1537" width="29.85546875" style="1" customWidth="1"/>
    <col min="1538" max="1538" width="59.7109375" style="1" customWidth="1"/>
    <col min="1539" max="1539" width="24.7109375" style="1" customWidth="1"/>
    <col min="1540" max="1540" width="14.5703125" style="1" customWidth="1"/>
    <col min="1541" max="1792" width="9.140625" style="1"/>
    <col min="1793" max="1793" width="29.85546875" style="1" customWidth="1"/>
    <col min="1794" max="1794" width="59.7109375" style="1" customWidth="1"/>
    <col min="1795" max="1795" width="24.7109375" style="1" customWidth="1"/>
    <col min="1796" max="1796" width="14.5703125" style="1" customWidth="1"/>
    <col min="1797" max="2048" width="9.140625" style="1"/>
    <col min="2049" max="2049" width="29.85546875" style="1" customWidth="1"/>
    <col min="2050" max="2050" width="59.7109375" style="1" customWidth="1"/>
    <col min="2051" max="2051" width="24.7109375" style="1" customWidth="1"/>
    <col min="2052" max="2052" width="14.5703125" style="1" customWidth="1"/>
    <col min="2053" max="2304" width="9.140625" style="1"/>
    <col min="2305" max="2305" width="29.85546875" style="1" customWidth="1"/>
    <col min="2306" max="2306" width="59.7109375" style="1" customWidth="1"/>
    <col min="2307" max="2307" width="24.7109375" style="1" customWidth="1"/>
    <col min="2308" max="2308" width="14.5703125" style="1" customWidth="1"/>
    <col min="2309" max="2560" width="9.140625" style="1"/>
    <col min="2561" max="2561" width="29.85546875" style="1" customWidth="1"/>
    <col min="2562" max="2562" width="59.7109375" style="1" customWidth="1"/>
    <col min="2563" max="2563" width="24.7109375" style="1" customWidth="1"/>
    <col min="2564" max="2564" width="14.5703125" style="1" customWidth="1"/>
    <col min="2565" max="2816" width="9.140625" style="1"/>
    <col min="2817" max="2817" width="29.85546875" style="1" customWidth="1"/>
    <col min="2818" max="2818" width="59.7109375" style="1" customWidth="1"/>
    <col min="2819" max="2819" width="24.7109375" style="1" customWidth="1"/>
    <col min="2820" max="2820" width="14.5703125" style="1" customWidth="1"/>
    <col min="2821" max="3072" width="9.140625" style="1"/>
    <col min="3073" max="3073" width="29.85546875" style="1" customWidth="1"/>
    <col min="3074" max="3074" width="59.7109375" style="1" customWidth="1"/>
    <col min="3075" max="3075" width="24.7109375" style="1" customWidth="1"/>
    <col min="3076" max="3076" width="14.5703125" style="1" customWidth="1"/>
    <col min="3077" max="3328" width="9.140625" style="1"/>
    <col min="3329" max="3329" width="29.85546875" style="1" customWidth="1"/>
    <col min="3330" max="3330" width="59.7109375" style="1" customWidth="1"/>
    <col min="3331" max="3331" width="24.7109375" style="1" customWidth="1"/>
    <col min="3332" max="3332" width="14.5703125" style="1" customWidth="1"/>
    <col min="3333" max="3584" width="9.140625" style="1"/>
    <col min="3585" max="3585" width="29.85546875" style="1" customWidth="1"/>
    <col min="3586" max="3586" width="59.7109375" style="1" customWidth="1"/>
    <col min="3587" max="3587" width="24.7109375" style="1" customWidth="1"/>
    <col min="3588" max="3588" width="14.5703125" style="1" customWidth="1"/>
    <col min="3589" max="3840" width="9.140625" style="1"/>
    <col min="3841" max="3841" width="29.85546875" style="1" customWidth="1"/>
    <col min="3842" max="3842" width="59.7109375" style="1" customWidth="1"/>
    <col min="3843" max="3843" width="24.7109375" style="1" customWidth="1"/>
    <col min="3844" max="3844" width="14.5703125" style="1" customWidth="1"/>
    <col min="3845" max="4096" width="9.140625" style="1"/>
    <col min="4097" max="4097" width="29.85546875" style="1" customWidth="1"/>
    <col min="4098" max="4098" width="59.7109375" style="1" customWidth="1"/>
    <col min="4099" max="4099" width="24.7109375" style="1" customWidth="1"/>
    <col min="4100" max="4100" width="14.5703125" style="1" customWidth="1"/>
    <col min="4101" max="4352" width="9.140625" style="1"/>
    <col min="4353" max="4353" width="29.85546875" style="1" customWidth="1"/>
    <col min="4354" max="4354" width="59.7109375" style="1" customWidth="1"/>
    <col min="4355" max="4355" width="24.7109375" style="1" customWidth="1"/>
    <col min="4356" max="4356" width="14.5703125" style="1" customWidth="1"/>
    <col min="4357" max="4608" width="9.140625" style="1"/>
    <col min="4609" max="4609" width="29.85546875" style="1" customWidth="1"/>
    <col min="4610" max="4610" width="59.7109375" style="1" customWidth="1"/>
    <col min="4611" max="4611" width="24.7109375" style="1" customWidth="1"/>
    <col min="4612" max="4612" width="14.5703125" style="1" customWidth="1"/>
    <col min="4613" max="4864" width="9.140625" style="1"/>
    <col min="4865" max="4865" width="29.85546875" style="1" customWidth="1"/>
    <col min="4866" max="4866" width="59.7109375" style="1" customWidth="1"/>
    <col min="4867" max="4867" width="24.7109375" style="1" customWidth="1"/>
    <col min="4868" max="4868" width="14.5703125" style="1" customWidth="1"/>
    <col min="4869" max="5120" width="9.140625" style="1"/>
    <col min="5121" max="5121" width="29.85546875" style="1" customWidth="1"/>
    <col min="5122" max="5122" width="59.7109375" style="1" customWidth="1"/>
    <col min="5123" max="5123" width="24.7109375" style="1" customWidth="1"/>
    <col min="5124" max="5124" width="14.5703125" style="1" customWidth="1"/>
    <col min="5125" max="5376" width="9.140625" style="1"/>
    <col min="5377" max="5377" width="29.85546875" style="1" customWidth="1"/>
    <col min="5378" max="5378" width="59.7109375" style="1" customWidth="1"/>
    <col min="5379" max="5379" width="24.7109375" style="1" customWidth="1"/>
    <col min="5380" max="5380" width="14.5703125" style="1" customWidth="1"/>
    <col min="5381" max="5632" width="9.140625" style="1"/>
    <col min="5633" max="5633" width="29.85546875" style="1" customWidth="1"/>
    <col min="5634" max="5634" width="59.7109375" style="1" customWidth="1"/>
    <col min="5635" max="5635" width="24.7109375" style="1" customWidth="1"/>
    <col min="5636" max="5636" width="14.5703125" style="1" customWidth="1"/>
    <col min="5637" max="5888" width="9.140625" style="1"/>
    <col min="5889" max="5889" width="29.85546875" style="1" customWidth="1"/>
    <col min="5890" max="5890" width="59.7109375" style="1" customWidth="1"/>
    <col min="5891" max="5891" width="24.7109375" style="1" customWidth="1"/>
    <col min="5892" max="5892" width="14.5703125" style="1" customWidth="1"/>
    <col min="5893" max="6144" width="9.140625" style="1"/>
    <col min="6145" max="6145" width="29.85546875" style="1" customWidth="1"/>
    <col min="6146" max="6146" width="59.7109375" style="1" customWidth="1"/>
    <col min="6147" max="6147" width="24.7109375" style="1" customWidth="1"/>
    <col min="6148" max="6148" width="14.5703125" style="1" customWidth="1"/>
    <col min="6149" max="6400" width="9.140625" style="1"/>
    <col min="6401" max="6401" width="29.85546875" style="1" customWidth="1"/>
    <col min="6402" max="6402" width="59.7109375" style="1" customWidth="1"/>
    <col min="6403" max="6403" width="24.7109375" style="1" customWidth="1"/>
    <col min="6404" max="6404" width="14.5703125" style="1" customWidth="1"/>
    <col min="6405" max="6656" width="9.140625" style="1"/>
    <col min="6657" max="6657" width="29.85546875" style="1" customWidth="1"/>
    <col min="6658" max="6658" width="59.7109375" style="1" customWidth="1"/>
    <col min="6659" max="6659" width="24.7109375" style="1" customWidth="1"/>
    <col min="6660" max="6660" width="14.5703125" style="1" customWidth="1"/>
    <col min="6661" max="6912" width="9.140625" style="1"/>
    <col min="6913" max="6913" width="29.85546875" style="1" customWidth="1"/>
    <col min="6914" max="6914" width="59.7109375" style="1" customWidth="1"/>
    <col min="6915" max="6915" width="24.7109375" style="1" customWidth="1"/>
    <col min="6916" max="6916" width="14.5703125" style="1" customWidth="1"/>
    <col min="6917" max="7168" width="9.140625" style="1"/>
    <col min="7169" max="7169" width="29.85546875" style="1" customWidth="1"/>
    <col min="7170" max="7170" width="59.7109375" style="1" customWidth="1"/>
    <col min="7171" max="7171" width="24.7109375" style="1" customWidth="1"/>
    <col min="7172" max="7172" width="14.5703125" style="1" customWidth="1"/>
    <col min="7173" max="7424" width="9.140625" style="1"/>
    <col min="7425" max="7425" width="29.85546875" style="1" customWidth="1"/>
    <col min="7426" max="7426" width="59.7109375" style="1" customWidth="1"/>
    <col min="7427" max="7427" width="24.7109375" style="1" customWidth="1"/>
    <col min="7428" max="7428" width="14.5703125" style="1" customWidth="1"/>
    <col min="7429" max="7680" width="9.140625" style="1"/>
    <col min="7681" max="7681" width="29.85546875" style="1" customWidth="1"/>
    <col min="7682" max="7682" width="59.7109375" style="1" customWidth="1"/>
    <col min="7683" max="7683" width="24.7109375" style="1" customWidth="1"/>
    <col min="7684" max="7684" width="14.5703125" style="1" customWidth="1"/>
    <col min="7685" max="7936" width="9.140625" style="1"/>
    <col min="7937" max="7937" width="29.85546875" style="1" customWidth="1"/>
    <col min="7938" max="7938" width="59.7109375" style="1" customWidth="1"/>
    <col min="7939" max="7939" width="24.7109375" style="1" customWidth="1"/>
    <col min="7940" max="7940" width="14.5703125" style="1" customWidth="1"/>
    <col min="7941" max="8192" width="9.140625" style="1"/>
    <col min="8193" max="8193" width="29.85546875" style="1" customWidth="1"/>
    <col min="8194" max="8194" width="59.7109375" style="1" customWidth="1"/>
    <col min="8195" max="8195" width="24.7109375" style="1" customWidth="1"/>
    <col min="8196" max="8196" width="14.5703125" style="1" customWidth="1"/>
    <col min="8197" max="8448" width="9.140625" style="1"/>
    <col min="8449" max="8449" width="29.85546875" style="1" customWidth="1"/>
    <col min="8450" max="8450" width="59.7109375" style="1" customWidth="1"/>
    <col min="8451" max="8451" width="24.7109375" style="1" customWidth="1"/>
    <col min="8452" max="8452" width="14.5703125" style="1" customWidth="1"/>
    <col min="8453" max="8704" width="9.140625" style="1"/>
    <col min="8705" max="8705" width="29.85546875" style="1" customWidth="1"/>
    <col min="8706" max="8706" width="59.7109375" style="1" customWidth="1"/>
    <col min="8707" max="8707" width="24.7109375" style="1" customWidth="1"/>
    <col min="8708" max="8708" width="14.5703125" style="1" customWidth="1"/>
    <col min="8709" max="8960" width="9.140625" style="1"/>
    <col min="8961" max="8961" width="29.85546875" style="1" customWidth="1"/>
    <col min="8962" max="8962" width="59.7109375" style="1" customWidth="1"/>
    <col min="8963" max="8963" width="24.7109375" style="1" customWidth="1"/>
    <col min="8964" max="8964" width="14.5703125" style="1" customWidth="1"/>
    <col min="8965" max="9216" width="9.140625" style="1"/>
    <col min="9217" max="9217" width="29.85546875" style="1" customWidth="1"/>
    <col min="9218" max="9218" width="59.7109375" style="1" customWidth="1"/>
    <col min="9219" max="9219" width="24.7109375" style="1" customWidth="1"/>
    <col min="9220" max="9220" width="14.5703125" style="1" customWidth="1"/>
    <col min="9221" max="9472" width="9.140625" style="1"/>
    <col min="9473" max="9473" width="29.85546875" style="1" customWidth="1"/>
    <col min="9474" max="9474" width="59.7109375" style="1" customWidth="1"/>
    <col min="9475" max="9475" width="24.7109375" style="1" customWidth="1"/>
    <col min="9476" max="9476" width="14.5703125" style="1" customWidth="1"/>
    <col min="9477" max="9728" width="9.140625" style="1"/>
    <col min="9729" max="9729" width="29.85546875" style="1" customWidth="1"/>
    <col min="9730" max="9730" width="59.7109375" style="1" customWidth="1"/>
    <col min="9731" max="9731" width="24.7109375" style="1" customWidth="1"/>
    <col min="9732" max="9732" width="14.5703125" style="1" customWidth="1"/>
    <col min="9733" max="9984" width="9.140625" style="1"/>
    <col min="9985" max="9985" width="29.85546875" style="1" customWidth="1"/>
    <col min="9986" max="9986" width="59.7109375" style="1" customWidth="1"/>
    <col min="9987" max="9987" width="24.7109375" style="1" customWidth="1"/>
    <col min="9988" max="9988" width="14.5703125" style="1" customWidth="1"/>
    <col min="9989" max="10240" width="9.140625" style="1"/>
    <col min="10241" max="10241" width="29.85546875" style="1" customWidth="1"/>
    <col min="10242" max="10242" width="59.7109375" style="1" customWidth="1"/>
    <col min="10243" max="10243" width="24.7109375" style="1" customWidth="1"/>
    <col min="10244" max="10244" width="14.5703125" style="1" customWidth="1"/>
    <col min="10245" max="10496" width="9.140625" style="1"/>
    <col min="10497" max="10497" width="29.85546875" style="1" customWidth="1"/>
    <col min="10498" max="10498" width="59.7109375" style="1" customWidth="1"/>
    <col min="10499" max="10499" width="24.7109375" style="1" customWidth="1"/>
    <col min="10500" max="10500" width="14.5703125" style="1" customWidth="1"/>
    <col min="10501" max="10752" width="9.140625" style="1"/>
    <col min="10753" max="10753" width="29.85546875" style="1" customWidth="1"/>
    <col min="10754" max="10754" width="59.7109375" style="1" customWidth="1"/>
    <col min="10755" max="10755" width="24.7109375" style="1" customWidth="1"/>
    <col min="10756" max="10756" width="14.5703125" style="1" customWidth="1"/>
    <col min="10757" max="11008" width="9.140625" style="1"/>
    <col min="11009" max="11009" width="29.85546875" style="1" customWidth="1"/>
    <col min="11010" max="11010" width="59.7109375" style="1" customWidth="1"/>
    <col min="11011" max="11011" width="24.7109375" style="1" customWidth="1"/>
    <col min="11012" max="11012" width="14.5703125" style="1" customWidth="1"/>
    <col min="11013" max="11264" width="9.140625" style="1"/>
    <col min="11265" max="11265" width="29.85546875" style="1" customWidth="1"/>
    <col min="11266" max="11266" width="59.7109375" style="1" customWidth="1"/>
    <col min="11267" max="11267" width="24.7109375" style="1" customWidth="1"/>
    <col min="11268" max="11268" width="14.5703125" style="1" customWidth="1"/>
    <col min="11269" max="11520" width="9.140625" style="1"/>
    <col min="11521" max="11521" width="29.85546875" style="1" customWidth="1"/>
    <col min="11522" max="11522" width="59.7109375" style="1" customWidth="1"/>
    <col min="11523" max="11523" width="24.7109375" style="1" customWidth="1"/>
    <col min="11524" max="11524" width="14.5703125" style="1" customWidth="1"/>
    <col min="11525" max="11776" width="9.140625" style="1"/>
    <col min="11777" max="11777" width="29.85546875" style="1" customWidth="1"/>
    <col min="11778" max="11778" width="59.7109375" style="1" customWidth="1"/>
    <col min="11779" max="11779" width="24.7109375" style="1" customWidth="1"/>
    <col min="11780" max="11780" width="14.5703125" style="1" customWidth="1"/>
    <col min="11781" max="12032" width="9.140625" style="1"/>
    <col min="12033" max="12033" width="29.85546875" style="1" customWidth="1"/>
    <col min="12034" max="12034" width="59.7109375" style="1" customWidth="1"/>
    <col min="12035" max="12035" width="24.7109375" style="1" customWidth="1"/>
    <col min="12036" max="12036" width="14.5703125" style="1" customWidth="1"/>
    <col min="12037" max="12288" width="9.140625" style="1"/>
    <col min="12289" max="12289" width="29.85546875" style="1" customWidth="1"/>
    <col min="12290" max="12290" width="59.7109375" style="1" customWidth="1"/>
    <col min="12291" max="12291" width="24.7109375" style="1" customWidth="1"/>
    <col min="12292" max="12292" width="14.5703125" style="1" customWidth="1"/>
    <col min="12293" max="12544" width="9.140625" style="1"/>
    <col min="12545" max="12545" width="29.85546875" style="1" customWidth="1"/>
    <col min="12546" max="12546" width="59.7109375" style="1" customWidth="1"/>
    <col min="12547" max="12547" width="24.7109375" style="1" customWidth="1"/>
    <col min="12548" max="12548" width="14.5703125" style="1" customWidth="1"/>
    <col min="12549" max="12800" width="9.140625" style="1"/>
    <col min="12801" max="12801" width="29.85546875" style="1" customWidth="1"/>
    <col min="12802" max="12802" width="59.7109375" style="1" customWidth="1"/>
    <col min="12803" max="12803" width="24.7109375" style="1" customWidth="1"/>
    <col min="12804" max="12804" width="14.5703125" style="1" customWidth="1"/>
    <col min="12805" max="13056" width="9.140625" style="1"/>
    <col min="13057" max="13057" width="29.85546875" style="1" customWidth="1"/>
    <col min="13058" max="13058" width="59.7109375" style="1" customWidth="1"/>
    <col min="13059" max="13059" width="24.7109375" style="1" customWidth="1"/>
    <col min="13060" max="13060" width="14.5703125" style="1" customWidth="1"/>
    <col min="13061" max="13312" width="9.140625" style="1"/>
    <col min="13313" max="13313" width="29.85546875" style="1" customWidth="1"/>
    <col min="13314" max="13314" width="59.7109375" style="1" customWidth="1"/>
    <col min="13315" max="13315" width="24.7109375" style="1" customWidth="1"/>
    <col min="13316" max="13316" width="14.5703125" style="1" customWidth="1"/>
    <col min="13317" max="13568" width="9.140625" style="1"/>
    <col min="13569" max="13569" width="29.85546875" style="1" customWidth="1"/>
    <col min="13570" max="13570" width="59.7109375" style="1" customWidth="1"/>
    <col min="13571" max="13571" width="24.7109375" style="1" customWidth="1"/>
    <col min="13572" max="13572" width="14.5703125" style="1" customWidth="1"/>
    <col min="13573" max="13824" width="9.140625" style="1"/>
    <col min="13825" max="13825" width="29.85546875" style="1" customWidth="1"/>
    <col min="13826" max="13826" width="59.7109375" style="1" customWidth="1"/>
    <col min="13827" max="13827" width="24.7109375" style="1" customWidth="1"/>
    <col min="13828" max="13828" width="14.5703125" style="1" customWidth="1"/>
    <col min="13829" max="14080" width="9.140625" style="1"/>
    <col min="14081" max="14081" width="29.85546875" style="1" customWidth="1"/>
    <col min="14082" max="14082" width="59.7109375" style="1" customWidth="1"/>
    <col min="14083" max="14083" width="24.7109375" style="1" customWidth="1"/>
    <col min="14084" max="14084" width="14.5703125" style="1" customWidth="1"/>
    <col min="14085" max="14336" width="9.140625" style="1"/>
    <col min="14337" max="14337" width="29.85546875" style="1" customWidth="1"/>
    <col min="14338" max="14338" width="59.7109375" style="1" customWidth="1"/>
    <col min="14339" max="14339" width="24.7109375" style="1" customWidth="1"/>
    <col min="14340" max="14340" width="14.5703125" style="1" customWidth="1"/>
    <col min="14341" max="14592" width="9.140625" style="1"/>
    <col min="14593" max="14593" width="29.85546875" style="1" customWidth="1"/>
    <col min="14594" max="14594" width="59.7109375" style="1" customWidth="1"/>
    <col min="14595" max="14595" width="24.7109375" style="1" customWidth="1"/>
    <col min="14596" max="14596" width="14.5703125" style="1" customWidth="1"/>
    <col min="14597" max="14848" width="9.140625" style="1"/>
    <col min="14849" max="14849" width="29.85546875" style="1" customWidth="1"/>
    <col min="14850" max="14850" width="59.7109375" style="1" customWidth="1"/>
    <col min="14851" max="14851" width="24.7109375" style="1" customWidth="1"/>
    <col min="14852" max="14852" width="14.5703125" style="1" customWidth="1"/>
    <col min="14853" max="15104" width="9.140625" style="1"/>
    <col min="15105" max="15105" width="29.85546875" style="1" customWidth="1"/>
    <col min="15106" max="15106" width="59.7109375" style="1" customWidth="1"/>
    <col min="15107" max="15107" width="24.7109375" style="1" customWidth="1"/>
    <col min="15108" max="15108" width="14.5703125" style="1" customWidth="1"/>
    <col min="15109" max="15360" width="9.140625" style="1"/>
    <col min="15361" max="15361" width="29.85546875" style="1" customWidth="1"/>
    <col min="15362" max="15362" width="59.7109375" style="1" customWidth="1"/>
    <col min="15363" max="15363" width="24.7109375" style="1" customWidth="1"/>
    <col min="15364" max="15364" width="14.5703125" style="1" customWidth="1"/>
    <col min="15365" max="15616" width="9.140625" style="1"/>
    <col min="15617" max="15617" width="29.85546875" style="1" customWidth="1"/>
    <col min="15618" max="15618" width="59.7109375" style="1" customWidth="1"/>
    <col min="15619" max="15619" width="24.7109375" style="1" customWidth="1"/>
    <col min="15620" max="15620" width="14.5703125" style="1" customWidth="1"/>
    <col min="15621" max="15872" width="9.140625" style="1"/>
    <col min="15873" max="15873" width="29.85546875" style="1" customWidth="1"/>
    <col min="15874" max="15874" width="59.7109375" style="1" customWidth="1"/>
    <col min="15875" max="15875" width="24.7109375" style="1" customWidth="1"/>
    <col min="15876" max="15876" width="14.5703125" style="1" customWidth="1"/>
    <col min="15877" max="16128" width="9.140625" style="1"/>
    <col min="16129" max="16129" width="29.85546875" style="1" customWidth="1"/>
    <col min="16130" max="16130" width="59.7109375" style="1" customWidth="1"/>
    <col min="16131" max="16131" width="24.7109375" style="1" customWidth="1"/>
    <col min="16132" max="16132" width="14.5703125" style="1" customWidth="1"/>
    <col min="16133" max="16384" width="9.140625" style="1"/>
  </cols>
  <sheetData>
    <row r="1" spans="1:4" ht="15.75" customHeight="1" x14ac:dyDescent="0.2">
      <c r="A1" s="4"/>
      <c r="B1" s="5"/>
      <c r="C1" s="6" t="s">
        <v>0</v>
      </c>
      <c r="D1" s="7"/>
    </row>
    <row r="2" spans="1:4" ht="15.75" customHeight="1" x14ac:dyDescent="0.2">
      <c r="A2" s="43" t="s">
        <v>9</v>
      </c>
      <c r="B2" s="43"/>
      <c r="C2" s="43"/>
      <c r="D2" s="43"/>
    </row>
    <row r="3" spans="1:4" ht="15.75" customHeight="1" x14ac:dyDescent="0.2">
      <c r="A3" s="7"/>
      <c r="B3" s="5"/>
      <c r="C3" s="6"/>
      <c r="D3" s="7"/>
    </row>
    <row r="4" spans="1:4" ht="15.75" customHeight="1" thickBot="1" x14ac:dyDescent="0.25">
      <c r="A4" s="7"/>
      <c r="B4" s="7"/>
      <c r="C4" s="7" t="s">
        <v>0</v>
      </c>
      <c r="D4" s="19" t="s">
        <v>1</v>
      </c>
    </row>
    <row r="5" spans="1:4" ht="14.1" customHeight="1" x14ac:dyDescent="0.2">
      <c r="A5" s="44" t="s">
        <v>2</v>
      </c>
      <c r="B5" s="44" t="s">
        <v>3</v>
      </c>
      <c r="C5" s="46" t="s">
        <v>4</v>
      </c>
      <c r="D5" s="48" t="s">
        <v>96</v>
      </c>
    </row>
    <row r="6" spans="1:4" ht="28.5" customHeight="1" thickBot="1" x14ac:dyDescent="0.25">
      <c r="A6" s="45"/>
      <c r="B6" s="45"/>
      <c r="C6" s="47"/>
      <c r="D6" s="49"/>
    </row>
    <row r="7" spans="1:4" ht="15.75" customHeight="1" thickTop="1" thickBot="1" x14ac:dyDescent="0.25">
      <c r="A7" s="13" t="s">
        <v>7</v>
      </c>
      <c r="B7" s="13"/>
      <c r="C7" s="16"/>
      <c r="D7" s="16">
        <f>3500-320</f>
        <v>3180</v>
      </c>
    </row>
    <row r="8" spans="1:4" ht="27.75" customHeight="1" thickTop="1" x14ac:dyDescent="0.2">
      <c r="A8" s="21" t="s">
        <v>10</v>
      </c>
      <c r="B8" s="22" t="s">
        <v>11</v>
      </c>
      <c r="C8" s="23" t="s">
        <v>95</v>
      </c>
      <c r="D8" s="17">
        <v>55</v>
      </c>
    </row>
    <row r="9" spans="1:4" ht="34.5" customHeight="1" x14ac:dyDescent="0.2">
      <c r="A9" s="24" t="s">
        <v>12</v>
      </c>
      <c r="B9" s="25" t="s">
        <v>13</v>
      </c>
      <c r="C9" s="23" t="s">
        <v>95</v>
      </c>
      <c r="D9" s="17">
        <v>75</v>
      </c>
    </row>
    <row r="10" spans="1:4" ht="54" customHeight="1" x14ac:dyDescent="0.2">
      <c r="A10" s="24" t="s">
        <v>14</v>
      </c>
      <c r="B10" s="25" t="s">
        <v>15</v>
      </c>
      <c r="C10" s="23" t="s">
        <v>95</v>
      </c>
      <c r="D10" s="17">
        <v>80</v>
      </c>
    </row>
    <row r="11" spans="1:4" ht="70.5" customHeight="1" x14ac:dyDescent="0.2">
      <c r="A11" s="24" t="s">
        <v>16</v>
      </c>
      <c r="B11" s="25" t="s">
        <v>17</v>
      </c>
      <c r="C11" s="23" t="s">
        <v>95</v>
      </c>
      <c r="D11" s="17">
        <v>55</v>
      </c>
    </row>
    <row r="12" spans="1:4" ht="62.25" customHeight="1" x14ac:dyDescent="0.2">
      <c r="A12" s="24" t="s">
        <v>18</v>
      </c>
      <c r="B12" s="25" t="s">
        <v>19</v>
      </c>
      <c r="C12" s="23" t="s">
        <v>95</v>
      </c>
      <c r="D12" s="17">
        <v>80</v>
      </c>
    </row>
    <row r="13" spans="1:4" ht="40.5" customHeight="1" x14ac:dyDescent="0.2">
      <c r="A13" s="24" t="s">
        <v>20</v>
      </c>
      <c r="B13" s="25" t="s">
        <v>21</v>
      </c>
      <c r="C13" s="23" t="s">
        <v>95</v>
      </c>
      <c r="D13" s="17">
        <v>10</v>
      </c>
    </row>
    <row r="14" spans="1:4" ht="30.75" customHeight="1" x14ac:dyDescent="0.2">
      <c r="A14" s="24" t="s">
        <v>22</v>
      </c>
      <c r="B14" s="25" t="s">
        <v>23</v>
      </c>
      <c r="C14" s="23" t="s">
        <v>95</v>
      </c>
      <c r="D14" s="17">
        <v>50</v>
      </c>
    </row>
    <row r="15" spans="1:4" ht="18.75" customHeight="1" x14ac:dyDescent="0.2">
      <c r="A15" s="24" t="s">
        <v>24</v>
      </c>
      <c r="B15" s="26" t="s">
        <v>25</v>
      </c>
      <c r="C15" s="27" t="s">
        <v>95</v>
      </c>
      <c r="D15" s="20">
        <v>15</v>
      </c>
    </row>
    <row r="16" spans="1:4" ht="50.25" customHeight="1" x14ac:dyDescent="0.2">
      <c r="A16" s="24" t="s">
        <v>24</v>
      </c>
      <c r="B16" s="25" t="s">
        <v>26</v>
      </c>
      <c r="C16" s="23" t="s">
        <v>95</v>
      </c>
      <c r="D16" s="17">
        <v>40</v>
      </c>
    </row>
    <row r="17" spans="1:4" ht="61.5" customHeight="1" x14ac:dyDescent="0.2">
      <c r="A17" s="24" t="s">
        <v>27</v>
      </c>
      <c r="B17" s="25" t="s">
        <v>28</v>
      </c>
      <c r="C17" s="23" t="s">
        <v>95</v>
      </c>
      <c r="D17" s="20">
        <v>45</v>
      </c>
    </row>
    <row r="18" spans="1:4" ht="28.5" customHeight="1" x14ac:dyDescent="0.2">
      <c r="A18" s="24" t="s">
        <v>29</v>
      </c>
      <c r="B18" s="25" t="s">
        <v>30</v>
      </c>
      <c r="C18" s="23" t="s">
        <v>95</v>
      </c>
      <c r="D18" s="20">
        <v>90</v>
      </c>
    </row>
    <row r="19" spans="1:4" ht="38.25" customHeight="1" x14ac:dyDescent="0.2">
      <c r="A19" s="24" t="s">
        <v>31</v>
      </c>
      <c r="B19" s="28" t="s">
        <v>32</v>
      </c>
      <c r="C19" s="23" t="s">
        <v>95</v>
      </c>
      <c r="D19" s="17">
        <v>90</v>
      </c>
    </row>
    <row r="20" spans="1:4" ht="30" customHeight="1" x14ac:dyDescent="0.2">
      <c r="A20" s="24" t="s">
        <v>31</v>
      </c>
      <c r="B20" s="25" t="s">
        <v>33</v>
      </c>
      <c r="C20" s="23" t="s">
        <v>95</v>
      </c>
      <c r="D20" s="17">
        <v>20</v>
      </c>
    </row>
    <row r="21" spans="1:4" ht="27.75" customHeight="1" x14ac:dyDescent="0.2">
      <c r="A21" s="29" t="s">
        <v>34</v>
      </c>
      <c r="B21" s="30" t="s">
        <v>35</v>
      </c>
      <c r="C21" s="23" t="s">
        <v>95</v>
      </c>
      <c r="D21" s="20">
        <v>75</v>
      </c>
    </row>
    <row r="22" spans="1:4" ht="53.25" customHeight="1" x14ac:dyDescent="0.2">
      <c r="A22" s="24" t="s">
        <v>36</v>
      </c>
      <c r="B22" s="25" t="s">
        <v>37</v>
      </c>
      <c r="C22" s="23" t="s">
        <v>95</v>
      </c>
      <c r="D22" s="17">
        <v>90</v>
      </c>
    </row>
    <row r="23" spans="1:4" ht="39.75" customHeight="1" x14ac:dyDescent="0.2">
      <c r="A23" s="24" t="s">
        <v>38</v>
      </c>
      <c r="B23" s="25" t="s">
        <v>39</v>
      </c>
      <c r="C23" s="23" t="s">
        <v>95</v>
      </c>
      <c r="D23" s="17">
        <v>10</v>
      </c>
    </row>
    <row r="24" spans="1:4" ht="38.25" customHeight="1" x14ac:dyDescent="0.2">
      <c r="A24" s="24" t="s">
        <v>38</v>
      </c>
      <c r="B24" s="31" t="s">
        <v>40</v>
      </c>
      <c r="C24" s="23" t="s">
        <v>95</v>
      </c>
      <c r="D24" s="17">
        <v>30</v>
      </c>
    </row>
    <row r="25" spans="1:4" ht="16.5" customHeight="1" x14ac:dyDescent="0.2">
      <c r="A25" s="24" t="s">
        <v>41</v>
      </c>
      <c r="B25" s="31" t="s">
        <v>42</v>
      </c>
      <c r="C25" s="23" t="s">
        <v>95</v>
      </c>
      <c r="D25" s="17">
        <v>250</v>
      </c>
    </row>
    <row r="26" spans="1:4" ht="49.5" customHeight="1" x14ac:dyDescent="0.2">
      <c r="A26" s="24" t="s">
        <v>41</v>
      </c>
      <c r="B26" s="28" t="s">
        <v>43</v>
      </c>
      <c r="C26" s="23" t="s">
        <v>95</v>
      </c>
      <c r="D26" s="17">
        <v>30</v>
      </c>
    </row>
    <row r="27" spans="1:4" ht="28.5" customHeight="1" x14ac:dyDescent="0.2">
      <c r="A27" s="24" t="s">
        <v>44</v>
      </c>
      <c r="B27" s="25" t="s">
        <v>45</v>
      </c>
      <c r="C27" s="27" t="s">
        <v>95</v>
      </c>
      <c r="D27" s="20">
        <v>15</v>
      </c>
    </row>
    <row r="28" spans="1:4" ht="31.5" customHeight="1" x14ac:dyDescent="0.2">
      <c r="A28" s="24" t="s">
        <v>46</v>
      </c>
      <c r="B28" s="32" t="s">
        <v>93</v>
      </c>
      <c r="C28" s="23" t="s">
        <v>95</v>
      </c>
      <c r="D28" s="17">
        <v>50</v>
      </c>
    </row>
    <row r="29" spans="1:4" ht="39" customHeight="1" x14ac:dyDescent="0.2">
      <c r="A29" s="24" t="s">
        <v>47</v>
      </c>
      <c r="B29" s="28" t="s">
        <v>48</v>
      </c>
      <c r="C29" s="23" t="s">
        <v>95</v>
      </c>
      <c r="D29" s="17">
        <v>10</v>
      </c>
    </row>
    <row r="30" spans="1:4" ht="30.75" customHeight="1" x14ac:dyDescent="0.2">
      <c r="A30" s="24" t="s">
        <v>49</v>
      </c>
      <c r="B30" s="25" t="s">
        <v>50</v>
      </c>
      <c r="C30" s="23" t="s">
        <v>95</v>
      </c>
      <c r="D30" s="17">
        <v>35</v>
      </c>
    </row>
    <row r="31" spans="1:4" ht="48.75" customHeight="1" x14ac:dyDescent="0.2">
      <c r="A31" s="24" t="s">
        <v>51</v>
      </c>
      <c r="B31" s="33" t="s">
        <v>52</v>
      </c>
      <c r="C31" s="23" t="s">
        <v>95</v>
      </c>
      <c r="D31" s="17">
        <v>40</v>
      </c>
    </row>
    <row r="32" spans="1:4" ht="51.75" customHeight="1" x14ac:dyDescent="0.2">
      <c r="A32" s="24" t="s">
        <v>53</v>
      </c>
      <c r="B32" s="25" t="s">
        <v>54</v>
      </c>
      <c r="C32" s="23" t="s">
        <v>95</v>
      </c>
      <c r="D32" s="20">
        <v>40</v>
      </c>
    </row>
    <row r="33" spans="1:4" ht="28.5" customHeight="1" x14ac:dyDescent="0.2">
      <c r="A33" s="24" t="s">
        <v>53</v>
      </c>
      <c r="B33" s="25" t="s">
        <v>55</v>
      </c>
      <c r="C33" s="23" t="s">
        <v>95</v>
      </c>
      <c r="D33" s="17">
        <v>10</v>
      </c>
    </row>
    <row r="34" spans="1:4" ht="60.75" customHeight="1" x14ac:dyDescent="0.2">
      <c r="A34" s="24" t="s">
        <v>56</v>
      </c>
      <c r="B34" s="34" t="s">
        <v>57</v>
      </c>
      <c r="C34" s="23" t="s">
        <v>95</v>
      </c>
      <c r="D34" s="17">
        <v>5</v>
      </c>
    </row>
    <row r="35" spans="1:4" ht="49.5" customHeight="1" x14ac:dyDescent="0.2">
      <c r="A35" s="24" t="s">
        <v>56</v>
      </c>
      <c r="B35" s="33" t="s">
        <v>58</v>
      </c>
      <c r="C35" s="23" t="s">
        <v>95</v>
      </c>
      <c r="D35" s="17">
        <v>10</v>
      </c>
    </row>
    <row r="36" spans="1:4" ht="30.75" customHeight="1" x14ac:dyDescent="0.2">
      <c r="A36" s="24" t="s">
        <v>59</v>
      </c>
      <c r="B36" s="25" t="s">
        <v>60</v>
      </c>
      <c r="C36" s="23" t="s">
        <v>95</v>
      </c>
      <c r="D36" s="17">
        <v>250</v>
      </c>
    </row>
    <row r="37" spans="1:4" ht="49.5" customHeight="1" x14ac:dyDescent="0.2">
      <c r="A37" s="24" t="s">
        <v>61</v>
      </c>
      <c r="B37" s="25" t="s">
        <v>62</v>
      </c>
      <c r="C37" s="27" t="s">
        <v>95</v>
      </c>
      <c r="D37" s="20">
        <v>50</v>
      </c>
    </row>
    <row r="38" spans="1:4" ht="49.5" customHeight="1" x14ac:dyDescent="0.2">
      <c r="A38" s="24" t="s">
        <v>61</v>
      </c>
      <c r="B38" s="25" t="s">
        <v>63</v>
      </c>
      <c r="C38" s="27" t="s">
        <v>95</v>
      </c>
      <c r="D38" s="20">
        <v>10</v>
      </c>
    </row>
    <row r="39" spans="1:4" ht="54.75" customHeight="1" x14ac:dyDescent="0.2">
      <c r="A39" s="24" t="s">
        <v>64</v>
      </c>
      <c r="B39" s="25" t="s">
        <v>65</v>
      </c>
      <c r="C39" s="27" t="s">
        <v>95</v>
      </c>
      <c r="D39" s="20">
        <v>250</v>
      </c>
    </row>
    <row r="40" spans="1:4" ht="30.75" customHeight="1" x14ac:dyDescent="0.2">
      <c r="A40" s="24" t="s">
        <v>66</v>
      </c>
      <c r="B40" s="25" t="s">
        <v>67</v>
      </c>
      <c r="C40" s="23" t="s">
        <v>95</v>
      </c>
      <c r="D40" s="17">
        <v>130</v>
      </c>
    </row>
    <row r="41" spans="1:4" ht="30.75" customHeight="1" x14ac:dyDescent="0.2">
      <c r="A41" s="24" t="s">
        <v>66</v>
      </c>
      <c r="B41" s="25" t="s">
        <v>68</v>
      </c>
      <c r="C41" s="23" t="s">
        <v>95</v>
      </c>
      <c r="D41" s="17">
        <v>20</v>
      </c>
    </row>
    <row r="42" spans="1:4" ht="32.25" customHeight="1" x14ac:dyDescent="0.2">
      <c r="A42" s="35" t="s">
        <v>69</v>
      </c>
      <c r="B42" s="25" t="s">
        <v>70</v>
      </c>
      <c r="C42" s="23" t="s">
        <v>95</v>
      </c>
      <c r="D42" s="17">
        <v>200</v>
      </c>
    </row>
    <row r="43" spans="1:4" ht="37.5" customHeight="1" x14ac:dyDescent="0.2">
      <c r="A43" s="35" t="s">
        <v>69</v>
      </c>
      <c r="B43" s="36" t="s">
        <v>71</v>
      </c>
      <c r="C43" s="23" t="s">
        <v>95</v>
      </c>
      <c r="D43" s="17">
        <v>15</v>
      </c>
    </row>
    <row r="44" spans="1:4" ht="33" customHeight="1" x14ac:dyDescent="0.2">
      <c r="A44" s="29" t="s">
        <v>72</v>
      </c>
      <c r="B44" s="25" t="s">
        <v>73</v>
      </c>
      <c r="C44" s="23" t="s">
        <v>95</v>
      </c>
      <c r="D44" s="17">
        <v>50</v>
      </c>
    </row>
    <row r="45" spans="1:4" ht="72.75" customHeight="1" x14ac:dyDescent="0.2">
      <c r="A45" s="24" t="s">
        <v>74</v>
      </c>
      <c r="B45" s="28" t="s">
        <v>75</v>
      </c>
      <c r="C45" s="23" t="s">
        <v>95</v>
      </c>
      <c r="D45" s="17">
        <v>200</v>
      </c>
    </row>
    <row r="46" spans="1:4" ht="30.75" customHeight="1" x14ac:dyDescent="0.2">
      <c r="A46" s="24" t="s">
        <v>74</v>
      </c>
      <c r="B46" s="28" t="s">
        <v>76</v>
      </c>
      <c r="C46" s="23" t="s">
        <v>95</v>
      </c>
      <c r="D46" s="17">
        <v>20</v>
      </c>
    </row>
    <row r="47" spans="1:4" ht="41.25" customHeight="1" x14ac:dyDescent="0.2">
      <c r="A47" s="24" t="s">
        <v>77</v>
      </c>
      <c r="B47" s="28" t="s">
        <v>78</v>
      </c>
      <c r="C47" s="27" t="s">
        <v>95</v>
      </c>
      <c r="D47" s="20">
        <v>150</v>
      </c>
    </row>
    <row r="48" spans="1:4" ht="27.75" customHeight="1" x14ac:dyDescent="0.2">
      <c r="A48" s="24" t="s">
        <v>79</v>
      </c>
      <c r="B48" s="28" t="s">
        <v>80</v>
      </c>
      <c r="C48" s="23" t="s">
        <v>95</v>
      </c>
      <c r="D48" s="20">
        <v>140</v>
      </c>
    </row>
    <row r="49" spans="1:4" ht="30" customHeight="1" x14ac:dyDescent="0.2">
      <c r="A49" s="37" t="s">
        <v>81</v>
      </c>
      <c r="B49" s="33" t="s">
        <v>82</v>
      </c>
      <c r="C49" s="27" t="s">
        <v>95</v>
      </c>
      <c r="D49" s="20">
        <v>15</v>
      </c>
    </row>
    <row r="50" spans="1:4" ht="31.5" customHeight="1" x14ac:dyDescent="0.2">
      <c r="A50" s="38" t="s">
        <v>81</v>
      </c>
      <c r="B50" s="33" t="s">
        <v>83</v>
      </c>
      <c r="C50" s="23" t="s">
        <v>95</v>
      </c>
      <c r="D50" s="17">
        <v>15</v>
      </c>
    </row>
    <row r="51" spans="1:4" ht="33" customHeight="1" x14ac:dyDescent="0.2">
      <c r="A51" s="38" t="s">
        <v>84</v>
      </c>
      <c r="B51" s="25" t="s">
        <v>94</v>
      </c>
      <c r="C51" s="23" t="s">
        <v>95</v>
      </c>
      <c r="D51" s="17">
        <v>60</v>
      </c>
    </row>
    <row r="52" spans="1:4" ht="20.25" customHeight="1" x14ac:dyDescent="0.2">
      <c r="A52" s="24" t="s">
        <v>85</v>
      </c>
      <c r="B52" s="25" t="s">
        <v>86</v>
      </c>
      <c r="C52" s="23" t="s">
        <v>95</v>
      </c>
      <c r="D52" s="17">
        <v>30</v>
      </c>
    </row>
    <row r="53" spans="1:4" ht="18.75" customHeight="1" x14ac:dyDescent="0.2">
      <c r="A53" s="39" t="s">
        <v>87</v>
      </c>
      <c r="B53" s="40" t="s">
        <v>88</v>
      </c>
      <c r="C53" s="23" t="s">
        <v>95</v>
      </c>
      <c r="D53" s="17">
        <v>30</v>
      </c>
    </row>
    <row r="54" spans="1:4" ht="21" customHeight="1" x14ac:dyDescent="0.2">
      <c r="A54" s="24" t="s">
        <v>89</v>
      </c>
      <c r="B54" s="25" t="s">
        <v>90</v>
      </c>
      <c r="C54" s="27" t="s">
        <v>95</v>
      </c>
      <c r="D54" s="20">
        <v>100</v>
      </c>
    </row>
    <row r="55" spans="1:4" ht="35.25" customHeight="1" thickBot="1" x14ac:dyDescent="0.25">
      <c r="A55" s="41" t="s">
        <v>91</v>
      </c>
      <c r="B55" s="33" t="s">
        <v>92</v>
      </c>
      <c r="C55" s="42" t="s">
        <v>95</v>
      </c>
      <c r="D55" s="17">
        <v>40</v>
      </c>
    </row>
    <row r="56" spans="1:4" ht="15.75" customHeight="1" thickTop="1" thickBot="1" x14ac:dyDescent="0.25">
      <c r="A56" s="8" t="s">
        <v>8</v>
      </c>
      <c r="B56" s="18"/>
      <c r="C56" s="9"/>
      <c r="D56" s="9">
        <f>SUM(D8:D55)</f>
        <v>3180</v>
      </c>
    </row>
    <row r="57" spans="1:4" ht="15.75" customHeight="1" thickTop="1" thickBot="1" x14ac:dyDescent="0.25">
      <c r="A57" s="2"/>
      <c r="B57" s="2"/>
      <c r="C57" s="3"/>
      <c r="D57" s="3"/>
    </row>
    <row r="58" spans="1:4" ht="15.75" customHeight="1" thickTop="1" thickBot="1" x14ac:dyDescent="0.25">
      <c r="A58" s="14" t="s">
        <v>5</v>
      </c>
      <c r="B58" s="14"/>
      <c r="C58" s="15"/>
      <c r="D58" s="15">
        <f>D7-D56</f>
        <v>0</v>
      </c>
    </row>
    <row r="59" spans="1:4" ht="15.75" customHeight="1" thickTop="1" x14ac:dyDescent="0.2">
      <c r="A59" s="10"/>
      <c r="B59" s="11"/>
      <c r="C59" s="12"/>
      <c r="D59" s="12"/>
    </row>
    <row r="60" spans="1:4" ht="15.75" customHeight="1" x14ac:dyDescent="0.2">
      <c r="A60" s="11"/>
      <c r="B60" s="11"/>
      <c r="C60" s="12"/>
      <c r="D60" s="12"/>
    </row>
    <row r="61" spans="1:4" ht="15.75" customHeight="1" x14ac:dyDescent="0.2">
      <c r="A61" s="11" t="s">
        <v>6</v>
      </c>
      <c r="B61" s="11"/>
      <c r="C61" s="12"/>
      <c r="D61" s="12"/>
    </row>
    <row r="62" spans="1:4" ht="15.75" customHeight="1" x14ac:dyDescent="0.2">
      <c r="A62" s="7"/>
      <c r="B62" s="7"/>
      <c r="C62" s="7"/>
      <c r="D62" s="7"/>
    </row>
    <row r="63" spans="1:4" ht="15.75" customHeight="1" x14ac:dyDescent="0.2">
      <c r="A63" s="7"/>
      <c r="B63" s="7"/>
      <c r="C63" s="7"/>
      <c r="D63" s="7"/>
    </row>
    <row r="64" spans="1:4" ht="15.75" customHeight="1" x14ac:dyDescent="0.2">
      <c r="A64" s="7"/>
      <c r="B64" s="7"/>
      <c r="C64" s="7"/>
      <c r="D64" s="7"/>
    </row>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sheetData>
  <sheetProtection algorithmName="SHA-512" hashValue="10iaof6lEneE3O6GtzpydzMaTxZx6xjJuLnVcpdOehmzZKaiXgFJrIecW437ScBB5fbB6fMRVyYEaI6Sxe8RgQ==" saltValue="UY5ryo5NIkc/QajI2oX7kw==" spinCount="100000" sheet="1" objects="1" scenarios="1"/>
  <mergeCells count="5">
    <mergeCell ref="A2:D2"/>
    <mergeCell ref="A5:A6"/>
    <mergeCell ref="B5:B6"/>
    <mergeCell ref="C5:C6"/>
    <mergeCell ref="D5:D6"/>
  </mergeCells>
  <pageMargins left="0.78740157480314965" right="0.78740157480314965" top="1.1416666666666666" bottom="0.98425196850393704" header="0.51181102362204722" footer="0.51181102362204722"/>
  <pageSetup paperSize="9" fitToWidth="0" fitToHeight="0" orientation="landscape" r:id="rId1"/>
  <headerFooter alignWithMargins="0">
    <oddHeader>&amp;L&amp;"Tahoma,Tučné"&amp;9Statutární město
Frýdek-Místek&amp;C&amp;"Tahoma,Tučné"Doplňující příloha č. 2 
&amp;"Tahoma,Obyčejné"&amp;9Odbor ŠKMaT
Zpracovala: Andrea Uková&amp;R&amp;"Tahoma,Obyčejné"&amp;9 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Podpora a rozvoj sportu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2023-12-14T11:36:00Z</cp:lastPrinted>
  <dcterms:created xsi:type="dcterms:W3CDTF">2019-11-11T13:23:23Z</dcterms:created>
  <dcterms:modified xsi:type="dcterms:W3CDTF">2024-12-18T11:43:51Z</dcterms:modified>
</cp:coreProperties>
</file>